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Pricing" sheetId="1" r:id="rId1"/>
    <sheet name="Quote-CQIC Sites" sheetId="2" r:id="rId2"/>
    <sheet name="Quote-NON-CQIC GE-CCC Sites" sheetId="5" r:id="rId3"/>
    <sheet name="Quote-NON-CQIC NON GE-CCC Sites" sheetId="6" r:id="rId4"/>
    <sheet name="Pricing-CQIC site" sheetId="7" r:id="rId5"/>
  </sheets>
  <calcPr calcId="145621"/>
</workbook>
</file>

<file path=xl/calcChain.xml><?xml version="1.0" encoding="utf-8"?>
<calcChain xmlns="http://schemas.openxmlformats.org/spreadsheetml/2006/main">
  <c r="H21" i="6" l="1"/>
  <c r="G16" i="6"/>
  <c r="G15" i="6"/>
  <c r="H14" i="6"/>
  <c r="G14" i="6"/>
  <c r="H13" i="6"/>
  <c r="G13" i="6"/>
  <c r="H20" i="6" s="1"/>
  <c r="H21" i="5"/>
  <c r="G16" i="5"/>
  <c r="G15" i="5"/>
  <c r="H14" i="5"/>
  <c r="G14" i="5"/>
  <c r="H13" i="5"/>
  <c r="G13" i="5"/>
  <c r="H21" i="2"/>
  <c r="G16" i="2"/>
  <c r="G15" i="2"/>
  <c r="H14" i="2"/>
  <c r="G14" i="2"/>
  <c r="H13" i="2"/>
  <c r="H19" i="2" s="1"/>
  <c r="G13" i="2"/>
  <c r="H20" i="2" l="1"/>
  <c r="H19" i="6"/>
  <c r="H19" i="5"/>
  <c r="H20" i="5"/>
</calcChain>
</file>

<file path=xl/sharedStrings.xml><?xml version="1.0" encoding="utf-8"?>
<sst xmlns="http://schemas.openxmlformats.org/spreadsheetml/2006/main" count="206" uniqueCount="66">
  <si>
    <t>CCMe™ powered by Twistle™ Pricing and Service Quote</t>
  </si>
  <si>
    <t>Application or Service Description</t>
  </si>
  <si>
    <t>Annual per User Cost</t>
  </si>
  <si>
    <t>Monthly per User Cost</t>
  </si>
  <si>
    <t>CQIC Member Sites</t>
  </si>
  <si>
    <t>Non-CQIC Sites GE-CCC User</t>
  </si>
  <si>
    <t>Non-CQIC Sites Non-GE-CCC User</t>
  </si>
  <si>
    <t>Comments</t>
  </si>
  <si>
    <t>NOTE: there is a 20% discount in pricing for sites that subscribe annually vs. the monthly subscription rate</t>
  </si>
  <si>
    <t>Cost for Non-CQIC Sites includes upgraded CQIC versions and support for the following forms: PMH-PSH-CCC, FH-SH-CCC, ROS-CCC, and Entry Forms</t>
  </si>
  <si>
    <t>Optional Supplemental Licenses MUST be purchased upon initial signing to receive the annual pricing discount</t>
  </si>
  <si>
    <t>CCMe - Patient Entered History Application with Secure Messaging (per Provider Pricing includes Secure Messaging) includes CQIC Entry Form Questionnaire Integration and Twistle SmartForms</t>
  </si>
  <si>
    <t>Optional: Supplemental Secure Messaging Licenses for Nurses, MA's, Front Office, and Support Staff</t>
  </si>
  <si>
    <t>NA</t>
  </si>
  <si>
    <t>NOTE: monthly pricing is not available for the Workflow Engine application</t>
  </si>
  <si>
    <t>Optional: Automated Messaging using Workflow Engine Application (per Provider Pricing) for Surgical Specialties</t>
  </si>
  <si>
    <t>Optional: Automated Messaging using Workflow Engine Application (per Provider Pricing) for Primary Care &amp; Medical Specialties</t>
  </si>
  <si>
    <t>Quote By:</t>
  </si>
  <si>
    <t>John Janas, MD</t>
  </si>
  <si>
    <t>Customer:</t>
  </si>
  <si>
    <t>Quote Date:</t>
  </si>
  <si>
    <t>Address:</t>
  </si>
  <si>
    <t>Quote Expiration:</t>
  </si>
  <si>
    <t>Rates quoted below in effect until</t>
  </si>
  <si>
    <t>Quote Name:</t>
  </si>
  <si>
    <t>Contact:</t>
  </si>
  <si>
    <t>Quote Number:</t>
  </si>
  <si>
    <t>Phone:</t>
  </si>
  <si>
    <t>Email:</t>
  </si>
  <si>
    <t>Specialty:</t>
  </si>
  <si>
    <t>Product ID</t>
  </si>
  <si>
    <t>Description</t>
  </si>
  <si>
    <r>
      <t xml:space="preserve">CUSTOMER AGREES TO THE TERMS AND CONDITIONS OF THIS QUOTATION, INCLUDING THE  </t>
    </r>
    <r>
      <rPr>
        <b/>
        <sz val="10"/>
        <rFont val="Arial"/>
        <family val="2"/>
      </rPr>
      <t xml:space="preserve">EULA of Twistle™ </t>
    </r>
    <r>
      <rPr>
        <sz val="10"/>
        <rFont val="Arial"/>
        <family val="2"/>
      </rPr>
      <t>INCORPORATED HEREIN BY REFERENCE.</t>
    </r>
  </si>
  <si>
    <t>Customer Signature</t>
  </si>
  <si>
    <t>Date</t>
  </si>
  <si>
    <t>Printed Name</t>
  </si>
  <si>
    <t>Title</t>
  </si>
  <si>
    <t>CCMe™ powered by Twistle™ Software Application, Installation, and On-line Access to Training Materials</t>
  </si>
  <si>
    <t xml:space="preserve">CCMe - Patient Entered History Application with Secure Messaging </t>
  </si>
  <si>
    <t>Number of Providers</t>
  </si>
  <si>
    <t>Per Provider Annual Pricing</t>
  </si>
  <si>
    <t>Per Provider Monthly Pricing</t>
  </si>
  <si>
    <r>
      <t xml:space="preserve">CCMe - Patient Entered History Application with Secure Messaging (per Provider Pricing includes Secure Messaging) includes CQIC Entry Form Questionnaire Integration and Twistle SmartForms.                                                                    </t>
    </r>
    <r>
      <rPr>
        <u/>
        <sz val="9"/>
        <rFont val="Arial"/>
        <family val="2"/>
      </rPr>
      <t>NOTE</t>
    </r>
    <r>
      <rPr>
        <sz val="9"/>
        <rFont val="Arial"/>
        <family val="2"/>
      </rPr>
      <t xml:space="preserve">: there is a 20% discount in pricing for sites that subscribe annually vs. the monthly subscription rate.                                                                                           </t>
    </r>
    <r>
      <rPr>
        <u/>
        <sz val="9"/>
        <rFont val="Arial"/>
        <family val="2"/>
      </rPr>
      <t>Cost for Non-CQIC Sites includes</t>
    </r>
    <r>
      <rPr>
        <sz val="9"/>
        <rFont val="Arial"/>
        <family val="2"/>
      </rPr>
      <t xml:space="preserve"> upgraded CQIC versions and support for the following forms: PMH-PSH-CCC, FH-SH-CCC, ROS-CCC, and Entry Forms</t>
    </r>
  </si>
  <si>
    <r>
      <t xml:space="preserve">Supplemental Secure Messaging Licenses for Nurses, MA's, Front Office, and Support Staff.    </t>
    </r>
    <r>
      <rPr>
        <u/>
        <sz val="9"/>
        <rFont val="Arial"/>
        <family val="2"/>
      </rPr>
      <t>NOTE:</t>
    </r>
    <r>
      <rPr>
        <sz val="9"/>
        <rFont val="Arial"/>
        <family val="2"/>
      </rPr>
      <t xml:space="preserve"> there is a 20% discount in pricing for sites that subscribe annually vs. the monthly subscription rate.   Optional Supplemental Licenses </t>
    </r>
    <r>
      <rPr>
        <u/>
        <sz val="9"/>
        <rFont val="Arial"/>
        <family val="2"/>
      </rPr>
      <t>MUST</t>
    </r>
    <r>
      <rPr>
        <sz val="9"/>
        <rFont val="Arial"/>
        <family val="2"/>
      </rPr>
      <t xml:space="preserve"> be purchased upon initial signing to receive the annual pricing discount.</t>
    </r>
  </si>
  <si>
    <t>Professional Services: Installation</t>
  </si>
  <si>
    <t>CCMe™ powered by Twistle™ Installation Fee</t>
  </si>
  <si>
    <t>Installation Fee</t>
  </si>
  <si>
    <t>Number of Users</t>
  </si>
  <si>
    <t>There is a one-time set-up charge for upgrading/installing CQIC Forms and the Twistle Application on your sites server based on the number of users:  • Up to 5  - $ 1,250   • 5 to 10  - $ 1,500   • 11 to 20 - $ 3,000   
• 21 to 50 - $ 5,000   • 51 to 100 - $ 6,000   • 100 +   - $ 8,000</t>
  </si>
  <si>
    <t>Cost for Initial Installation</t>
  </si>
  <si>
    <t>CQIC Member Site:</t>
  </si>
  <si>
    <t>YES</t>
  </si>
  <si>
    <t>GE-CCC Site:</t>
  </si>
  <si>
    <t>No</t>
  </si>
  <si>
    <t>NO</t>
  </si>
  <si>
    <t>Workflow engine that allows sites to send automated secure messages with SmartForms (questionnaires) directly to patients based on defined workflow rules (examples: Asthma Control, Depression Screening, Preventive Care Reminders)</t>
  </si>
  <si>
    <t>Workflow engine that allows sites to send automated secure messages with SmartForms (questionnaires) directly to patients based on defined workflow rules (examples: Perioperative Surgical Home - preop preps and Enhanced Recovery After Surgery - ERAS questionnaires post discharge)</t>
  </si>
  <si>
    <r>
      <t xml:space="preserve">CCMe - Patient Entered History Application with Secure Messaging (per Provider Pricing includes Secure Messaging) includes CQIC Entry Form Questionnaire Integration and Twistle SmartForms.                                                                    </t>
    </r>
    <r>
      <rPr>
        <u/>
        <sz val="9"/>
        <rFont val="Arial"/>
        <family val="2"/>
      </rPr>
      <t>NOTE</t>
    </r>
    <r>
      <rPr>
        <sz val="9"/>
        <rFont val="Arial"/>
        <family val="2"/>
      </rPr>
      <t xml:space="preserve">: there is a 20% discount in pricing for sites that subscribe annually vs. the monthly subscription rate. </t>
    </r>
    <r>
      <rPr>
        <u/>
        <sz val="9"/>
        <rFont val="Arial"/>
        <family val="2"/>
      </rPr>
      <t/>
    </r>
  </si>
  <si>
    <t>NOTE: Total Cost = EITHER the Monthly or Annual Payment Option plus Initial Installation Fee, NOT both the Monthly and Annual Payment Options!!!</t>
  </si>
  <si>
    <t>Cost for Application &amp; Support if Yearly Payment Option Selected</t>
  </si>
  <si>
    <t>Cost for Application &amp; Support if Monthly Payment Option Selected</t>
  </si>
  <si>
    <t>Monthly (check):</t>
  </si>
  <si>
    <t xml:space="preserve">PAYMENT OPTION SELECTED - Annual (Check): </t>
  </si>
  <si>
    <t>Total Provider Cost (Annual Pricing) = #Providers/Users X Pricing</t>
  </si>
  <si>
    <t>Total Provider Cost (Monthly Pricing) = #Providers/Users X Pricing</t>
  </si>
  <si>
    <t>To create and calculate a price quote for your site, please select the appropriate tab below based on whether you are a CQIC member (Quote-CQIC Sites - Tab 2) or non-CQIC member with GE-CCC (Quote-NON-CQIC GE-CCC Sites - Tab 3) or non-CQIC member without GE-CCC (Quote-NON-CQIC NON GE-CCC Sites - Tab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</si>
</sst>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4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i/>
      <sz val="8"/>
      <name val="Arial"/>
      <family val="2"/>
    </font>
    <font>
      <b/>
      <sz val="16"/>
      <color rgb="FF000000"/>
      <name val="Arial"/>
      <family val="2"/>
    </font>
    <font>
      <u/>
      <sz val="10"/>
      <color rgb="FF0000FF"/>
      <name val="Arial"/>
      <family val="2"/>
    </font>
    <font>
      <b/>
      <sz val="9"/>
      <color rgb="FFFFFFFF"/>
      <name val="Arial"/>
      <family val="2"/>
    </font>
    <font>
      <sz val="18"/>
      <color theme="4" tint="-0.499984740745262"/>
      <name val="Arial"/>
      <family val="2"/>
    </font>
    <font>
      <b/>
      <i/>
      <u/>
      <sz val="9"/>
      <name val="Arial"/>
      <family val="2"/>
    </font>
    <font>
      <b/>
      <i/>
      <u/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0" fillId="0" borderId="0" xfId="0" applyAlignment="1">
      <alignment wrapText="1"/>
    </xf>
    <xf numFmtId="44" fontId="0" fillId="0" borderId="0" xfId="1" applyFont="1" applyAlignment="1">
      <alignment horizontal="center" wrapText="1"/>
    </xf>
    <xf numFmtId="0" fontId="0" fillId="0" borderId="0" xfId="0" applyAlignment="1"/>
    <xf numFmtId="0" fontId="4" fillId="3" borderId="0" xfId="0" applyFont="1" applyFill="1" applyAlignment="1">
      <alignment wrapText="1"/>
    </xf>
    <xf numFmtId="44" fontId="4" fillId="3" borderId="0" xfId="1" applyFont="1" applyFill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7" fillId="4" borderId="0" xfId="0" applyFont="1" applyFill="1" applyBorder="1"/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4" borderId="0" xfId="0" applyFont="1" applyFill="1" applyBorder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left"/>
    </xf>
    <xf numFmtId="14" fontId="9" fillId="0" borderId="0" xfId="0" applyNumberFormat="1" applyFont="1" applyFill="1" applyBorder="1" applyAlignment="1">
      <alignment horizontal="left"/>
    </xf>
    <xf numFmtId="0" fontId="6" fillId="0" borderId="0" xfId="0" applyFont="1" applyFill="1" applyBorder="1"/>
    <xf numFmtId="0" fontId="16" fillId="0" borderId="0" xfId="2" applyFont="1" applyFill="1" applyBorder="1" applyAlignment="1" applyProtection="1"/>
    <xf numFmtId="0" fontId="7" fillId="0" borderId="0" xfId="0" applyFont="1" applyFill="1" applyBorder="1" applyAlignment="1">
      <alignment horizontal="center"/>
    </xf>
    <xf numFmtId="0" fontId="7" fillId="0" borderId="0" xfId="2" applyFont="1" applyFill="1" applyBorder="1" applyAlignment="1" applyProtection="1"/>
    <xf numFmtId="0" fontId="17" fillId="0" borderId="0" xfId="0" applyFont="1" applyFill="1" applyBorder="1" applyAlignment="1">
      <alignment horizontal="center" vertical="top" wrapText="1"/>
    </xf>
    <xf numFmtId="0" fontId="11" fillId="4" borderId="0" xfId="0" applyFont="1" applyFill="1" applyBorder="1" applyAlignment="1">
      <alignment vertical="top" wrapText="1"/>
    </xf>
    <xf numFmtId="0" fontId="17" fillId="5" borderId="0" xfId="0" applyFont="1" applyFill="1" applyBorder="1" applyAlignment="1">
      <alignment horizontal="center" vertical="top" wrapText="1"/>
    </xf>
    <xf numFmtId="0" fontId="14" fillId="0" borderId="0" xfId="0" applyFont="1" applyFill="1" applyBorder="1"/>
    <xf numFmtId="0" fontId="7" fillId="4" borderId="6" xfId="0" applyFont="1" applyFill="1" applyBorder="1"/>
    <xf numFmtId="0" fontId="12" fillId="4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2" fillId="4" borderId="7" xfId="0" applyFont="1" applyFill="1" applyBorder="1" applyAlignment="1">
      <alignment horizontal="left" vertical="top" wrapText="1"/>
    </xf>
    <xf numFmtId="8" fontId="11" fillId="4" borderId="7" xfId="0" applyNumberFormat="1" applyFont="1" applyFill="1" applyBorder="1" applyAlignment="1">
      <alignment horizontal="center" vertical="top" wrapText="1"/>
    </xf>
    <xf numFmtId="8" fontId="12" fillId="4" borderId="7" xfId="0" applyNumberFormat="1" applyFont="1" applyFill="1" applyBorder="1" applyAlignment="1">
      <alignment horizontal="center" vertical="top" wrapText="1"/>
    </xf>
    <xf numFmtId="44" fontId="11" fillId="6" borderId="1" xfId="1" applyFont="1" applyFill="1" applyBorder="1" applyAlignment="1">
      <alignment vertical="top" wrapText="1"/>
    </xf>
    <xf numFmtId="44" fontId="11" fillId="6" borderId="1" xfId="1" applyFont="1" applyFill="1" applyBorder="1" applyAlignment="1">
      <alignment horizontal="center" vertical="top" wrapText="1"/>
    </xf>
    <xf numFmtId="44" fontId="12" fillId="6" borderId="1" xfId="1" applyFont="1" applyFill="1" applyBorder="1" applyAlignment="1">
      <alignment vertical="top" wrapText="1"/>
    </xf>
    <xf numFmtId="44" fontId="11" fillId="7" borderId="1" xfId="1" applyFont="1" applyFill="1" applyBorder="1" applyAlignment="1">
      <alignment vertical="top" wrapText="1"/>
    </xf>
    <xf numFmtId="44" fontId="12" fillId="7" borderId="1" xfId="1" applyFont="1" applyFill="1" applyBorder="1" applyAlignment="1">
      <alignment vertical="top" wrapText="1"/>
    </xf>
    <xf numFmtId="44" fontId="12" fillId="8" borderId="5" xfId="1" applyFont="1" applyFill="1" applyBorder="1" applyAlignment="1">
      <alignment horizontal="center" vertical="top" wrapText="1"/>
    </xf>
    <xf numFmtId="0" fontId="20" fillId="8" borderId="0" xfId="0" applyFont="1" applyFill="1" applyAlignment="1">
      <alignment horizontal="center" vertical="top" wrapText="1"/>
    </xf>
    <xf numFmtId="44" fontId="12" fillId="0" borderId="0" xfId="1" applyFont="1" applyFill="1" applyBorder="1" applyAlignment="1">
      <alignment horizontal="center" vertical="top" wrapText="1"/>
    </xf>
    <xf numFmtId="0" fontId="0" fillId="7" borderId="1" xfId="0" applyFill="1" applyBorder="1"/>
    <xf numFmtId="0" fontId="0" fillId="12" borderId="1" xfId="0" applyFill="1" applyBorder="1" applyAlignment="1">
      <alignment horizontal="right"/>
    </xf>
    <xf numFmtId="44" fontId="0" fillId="7" borderId="1" xfId="1" applyFont="1" applyFill="1" applyBorder="1" applyAlignment="1">
      <alignment horizontal="center" wrapText="1"/>
    </xf>
    <xf numFmtId="44" fontId="4" fillId="7" borderId="1" xfId="1" applyFont="1" applyFill="1" applyBorder="1" applyAlignment="1">
      <alignment horizontal="center" wrapText="1"/>
    </xf>
    <xf numFmtId="44" fontId="0" fillId="12" borderId="1" xfId="1" applyFont="1" applyFill="1" applyBorder="1" applyAlignment="1">
      <alignment horizontal="center" wrapText="1"/>
    </xf>
    <xf numFmtId="44" fontId="4" fillId="12" borderId="1" xfId="1" applyFont="1" applyFill="1" applyBorder="1" applyAlignment="1">
      <alignment horizontal="center" wrapText="1"/>
    </xf>
    <xf numFmtId="0" fontId="0" fillId="0" borderId="0" xfId="0" applyAlignment="1"/>
    <xf numFmtId="0" fontId="12" fillId="10" borderId="0" xfId="0" applyFont="1" applyFill="1" applyBorder="1" applyAlignment="1">
      <alignment horizontal="right" vertical="top" wrapText="1"/>
    </xf>
    <xf numFmtId="0" fontId="12" fillId="10" borderId="11" xfId="0" applyFont="1" applyFill="1" applyBorder="1" applyAlignment="1">
      <alignment horizontal="right" vertical="top" wrapText="1"/>
    </xf>
    <xf numFmtId="0" fontId="12" fillId="11" borderId="12" xfId="0" applyFont="1" applyFill="1" applyBorder="1" applyAlignment="1">
      <alignment horizontal="right" vertical="top" wrapText="1"/>
    </xf>
    <xf numFmtId="0" fontId="0" fillId="12" borderId="0" xfId="0" applyFill="1" applyAlignment="1">
      <alignment horizontal="right"/>
    </xf>
    <xf numFmtId="0" fontId="7" fillId="4" borderId="0" xfId="0" applyFont="1" applyFill="1" applyBorder="1" applyAlignment="1">
      <alignment horizontal="justify"/>
    </xf>
    <xf numFmtId="0" fontId="12" fillId="4" borderId="0" xfId="0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0" fontId="11" fillId="4" borderId="8" xfId="0" applyFont="1" applyFill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2" fillId="4" borderId="5" xfId="0" applyFont="1" applyFill="1" applyBorder="1" applyAlignment="1">
      <alignment horizontal="right" vertical="top" wrapText="1"/>
    </xf>
    <xf numFmtId="0" fontId="0" fillId="0" borderId="5" xfId="0" applyBorder="1" applyAlignment="1">
      <alignment horizontal="right"/>
    </xf>
    <xf numFmtId="0" fontId="19" fillId="9" borderId="5" xfId="0" applyFont="1" applyFill="1" applyBorder="1" applyAlignment="1">
      <alignment horizontal="center" vertical="top" wrapText="1"/>
    </xf>
    <xf numFmtId="0" fontId="20" fillId="8" borderId="0" xfId="0" applyFont="1" applyFill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vertical="top" wrapText="1"/>
    </xf>
    <xf numFmtId="0" fontId="7" fillId="0" borderId="0" xfId="0" applyFont="1" applyFill="1" applyBorder="1" applyAlignment="1"/>
    <xf numFmtId="0" fontId="5" fillId="4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/>
    </xf>
    <xf numFmtId="0" fontId="7" fillId="4" borderId="0" xfId="0" applyFont="1" applyFill="1" applyBorder="1" applyAlignment="1"/>
    <xf numFmtId="0" fontId="18" fillId="4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/>
    </xf>
    <xf numFmtId="0" fontId="0" fillId="0" borderId="0" xfId="0" applyAlignment="1"/>
    <xf numFmtId="0" fontId="0" fillId="8" borderId="1" xfId="0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1" fillId="0" borderId="0" xfId="0" applyFont="1" applyAlignment="1">
      <alignment wrapText="1"/>
    </xf>
    <xf numFmtId="0" fontId="2" fillId="8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 wrapText="1"/>
    </xf>
    <xf numFmtId="0" fontId="2" fillId="14" borderId="1" xfId="0" applyFont="1" applyFill="1" applyBorder="1" applyAlignment="1">
      <alignment horizontal="center" wrapText="1"/>
    </xf>
    <xf numFmtId="44" fontId="2" fillId="7" borderId="1" xfId="1" applyFont="1" applyFill="1" applyBorder="1" applyAlignment="1">
      <alignment horizontal="center" wrapText="1"/>
    </xf>
    <xf numFmtId="44" fontId="2" fillId="12" borderId="1" xfId="1" applyFont="1" applyFill="1" applyBorder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I3" sqref="I3"/>
    </sheetView>
  </sheetViews>
  <sheetFormatPr defaultRowHeight="15" x14ac:dyDescent="0.25"/>
  <cols>
    <col min="1" max="1" width="55.140625" style="1" customWidth="1"/>
    <col min="2" max="3" width="13.85546875" style="2" customWidth="1"/>
    <col min="4" max="4" width="15.28515625" style="2" customWidth="1"/>
    <col min="5" max="5" width="15.42578125" style="2" customWidth="1"/>
    <col min="6" max="6" width="14.5703125" style="2" customWidth="1"/>
    <col min="7" max="7" width="15.7109375" style="2" customWidth="1"/>
    <col min="8" max="8" width="45.7109375" style="1" customWidth="1"/>
  </cols>
  <sheetData>
    <row r="1" spans="1:10" ht="46.5" x14ac:dyDescent="0.7">
      <c r="A1" s="74" t="s">
        <v>0</v>
      </c>
      <c r="B1" s="75"/>
      <c r="C1" s="75"/>
      <c r="D1" s="75"/>
      <c r="E1" s="75"/>
      <c r="F1" s="75"/>
      <c r="G1" s="75"/>
      <c r="H1" s="76"/>
      <c r="I1" s="3"/>
      <c r="J1" s="3"/>
    </row>
    <row r="2" spans="1:10" ht="30" customHeight="1" x14ac:dyDescent="0.7">
      <c r="A2" s="7"/>
      <c r="B2" s="78" t="s">
        <v>4</v>
      </c>
      <c r="C2" s="78"/>
      <c r="D2" s="79" t="s">
        <v>5</v>
      </c>
      <c r="E2" s="79"/>
      <c r="F2" s="80" t="s">
        <v>6</v>
      </c>
      <c r="G2" s="80"/>
      <c r="H2" s="6"/>
    </row>
    <row r="3" spans="1:10" ht="30" x14ac:dyDescent="0.25">
      <c r="A3" s="8" t="s">
        <v>1</v>
      </c>
      <c r="B3" s="81" t="s">
        <v>2</v>
      </c>
      <c r="C3" s="82" t="s">
        <v>3</v>
      </c>
      <c r="D3" s="81" t="s">
        <v>2</v>
      </c>
      <c r="E3" s="82" t="s">
        <v>3</v>
      </c>
      <c r="F3" s="81" t="s">
        <v>2</v>
      </c>
      <c r="G3" s="82" t="s">
        <v>3</v>
      </c>
      <c r="H3" s="9" t="s">
        <v>7</v>
      </c>
    </row>
    <row r="4" spans="1:10" ht="5.25" customHeight="1" x14ac:dyDescent="0.25">
      <c r="A4" s="10"/>
      <c r="B4" s="45"/>
      <c r="C4" s="47"/>
      <c r="D4" s="45"/>
      <c r="E4" s="47"/>
      <c r="F4" s="45"/>
      <c r="G4" s="47"/>
      <c r="H4" s="10"/>
    </row>
    <row r="5" spans="1:10" ht="60" x14ac:dyDescent="0.25">
      <c r="A5" s="6" t="s">
        <v>11</v>
      </c>
      <c r="B5" s="45">
        <v>300</v>
      </c>
      <c r="C5" s="47">
        <v>30</v>
      </c>
      <c r="D5" s="45">
        <v>600</v>
      </c>
      <c r="E5" s="47">
        <v>60</v>
      </c>
      <c r="F5" s="45">
        <v>750</v>
      </c>
      <c r="G5" s="47">
        <v>75</v>
      </c>
      <c r="H5" s="6" t="s">
        <v>8</v>
      </c>
    </row>
    <row r="6" spans="1:10" ht="60" x14ac:dyDescent="0.25">
      <c r="A6" s="6"/>
      <c r="B6" s="45"/>
      <c r="C6" s="47"/>
      <c r="D6" s="45"/>
      <c r="E6" s="47"/>
      <c r="F6" s="45"/>
      <c r="G6" s="47"/>
      <c r="H6" s="6" t="s">
        <v>9</v>
      </c>
    </row>
    <row r="7" spans="1:10" ht="5.25" customHeight="1" x14ac:dyDescent="0.25">
      <c r="A7" s="10"/>
      <c r="B7" s="45"/>
      <c r="C7" s="47"/>
      <c r="D7" s="45"/>
      <c r="E7" s="47"/>
      <c r="F7" s="45"/>
      <c r="G7" s="47"/>
      <c r="H7" s="10"/>
    </row>
    <row r="8" spans="1:10" ht="45" x14ac:dyDescent="0.25">
      <c r="A8" s="6" t="s">
        <v>12</v>
      </c>
      <c r="B8" s="45">
        <v>120</v>
      </c>
      <c r="C8" s="47">
        <v>12</v>
      </c>
      <c r="D8" s="45">
        <v>150</v>
      </c>
      <c r="E8" s="47">
        <v>15</v>
      </c>
      <c r="F8" s="45">
        <v>150</v>
      </c>
      <c r="G8" s="47">
        <v>15</v>
      </c>
      <c r="H8" s="6" t="s">
        <v>8</v>
      </c>
    </row>
    <row r="9" spans="1:10" ht="45" x14ac:dyDescent="0.25">
      <c r="A9" s="6"/>
      <c r="B9" s="45"/>
      <c r="C9" s="47"/>
      <c r="D9" s="45"/>
      <c r="E9" s="47"/>
      <c r="F9" s="45"/>
      <c r="G9" s="47"/>
      <c r="H9" s="6" t="s">
        <v>10</v>
      </c>
    </row>
    <row r="10" spans="1:10" ht="4.5" customHeight="1" x14ac:dyDescent="0.25">
      <c r="A10" s="10"/>
      <c r="B10" s="45"/>
      <c r="C10" s="47"/>
      <c r="D10" s="45"/>
      <c r="E10" s="47"/>
      <c r="F10" s="45"/>
      <c r="G10" s="47"/>
      <c r="H10" s="10"/>
    </row>
    <row r="11" spans="1:10" ht="45" x14ac:dyDescent="0.25">
      <c r="A11" s="6" t="s">
        <v>16</v>
      </c>
      <c r="B11" s="45">
        <v>300</v>
      </c>
      <c r="C11" s="47" t="s">
        <v>13</v>
      </c>
      <c r="D11" s="45">
        <v>350</v>
      </c>
      <c r="E11" s="47" t="s">
        <v>13</v>
      </c>
      <c r="F11" s="45">
        <v>350</v>
      </c>
      <c r="G11" s="47" t="s">
        <v>13</v>
      </c>
      <c r="H11" s="6" t="s">
        <v>14</v>
      </c>
    </row>
    <row r="12" spans="1:10" ht="6" customHeight="1" x14ac:dyDescent="0.25">
      <c r="A12" s="11"/>
      <c r="B12" s="46"/>
      <c r="C12" s="48"/>
      <c r="D12" s="46"/>
      <c r="E12" s="48"/>
      <c r="F12" s="46"/>
      <c r="G12" s="48"/>
      <c r="H12" s="11"/>
    </row>
    <row r="13" spans="1:10" ht="30" x14ac:dyDescent="0.25">
      <c r="A13" s="6" t="s">
        <v>15</v>
      </c>
      <c r="B13" s="45">
        <v>600</v>
      </c>
      <c r="C13" s="47" t="s">
        <v>13</v>
      </c>
      <c r="D13" s="45">
        <v>720</v>
      </c>
      <c r="E13" s="47" t="s">
        <v>13</v>
      </c>
      <c r="F13" s="45">
        <v>720</v>
      </c>
      <c r="G13" s="47" t="s">
        <v>13</v>
      </c>
      <c r="H13" s="6" t="s">
        <v>14</v>
      </c>
    </row>
    <row r="14" spans="1:10" ht="4.5" customHeight="1" x14ac:dyDescent="0.25">
      <c r="A14" s="4"/>
      <c r="B14" s="5"/>
      <c r="C14" s="5"/>
      <c r="D14" s="5"/>
      <c r="E14" s="5"/>
      <c r="F14" s="5"/>
      <c r="G14" s="5"/>
      <c r="H14" s="4"/>
    </row>
    <row r="15" spans="1:10" ht="9" customHeight="1" x14ac:dyDescent="0.25"/>
    <row r="16" spans="1:10" x14ac:dyDescent="0.25">
      <c r="A16" s="77" t="s">
        <v>65</v>
      </c>
      <c r="B16" s="77"/>
      <c r="C16" s="77"/>
      <c r="D16" s="77"/>
      <c r="E16" s="77"/>
      <c r="F16" s="77"/>
      <c r="G16" s="77"/>
      <c r="H16" s="77"/>
    </row>
    <row r="17" spans="1:8" ht="30" customHeight="1" x14ac:dyDescent="0.25">
      <c r="A17" s="77"/>
      <c r="B17" s="77"/>
      <c r="C17" s="77"/>
      <c r="D17" s="77"/>
      <c r="E17" s="77"/>
      <c r="F17" s="77"/>
      <c r="G17" s="77"/>
      <c r="H17" s="77"/>
    </row>
  </sheetData>
  <mergeCells count="5">
    <mergeCell ref="B2:C2"/>
    <mergeCell ref="D2:E2"/>
    <mergeCell ref="F2:G2"/>
    <mergeCell ref="A1:H1"/>
    <mergeCell ref="A16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G12" sqref="G12:H12"/>
    </sheetView>
  </sheetViews>
  <sheetFormatPr defaultRowHeight="15" x14ac:dyDescent="0.25"/>
  <cols>
    <col min="1" max="1" width="42.28515625" customWidth="1"/>
    <col min="2" max="2" width="27" customWidth="1"/>
    <col min="3" max="3" width="35.7109375" customWidth="1"/>
    <col min="7" max="7" width="19" customWidth="1"/>
    <col min="8" max="8" width="17.85546875" customWidth="1"/>
  </cols>
  <sheetData>
    <row r="1" spans="1:8" ht="20.25" x14ac:dyDescent="0.25">
      <c r="A1" s="65"/>
      <c r="B1" s="65"/>
      <c r="C1" s="65"/>
      <c r="D1" s="65"/>
      <c r="E1" s="65"/>
      <c r="F1" s="66"/>
      <c r="G1" s="66"/>
      <c r="H1" s="12"/>
    </row>
    <row r="2" spans="1:8" ht="23.25" x14ac:dyDescent="0.35">
      <c r="A2" s="70" t="s">
        <v>37</v>
      </c>
      <c r="B2" s="70"/>
      <c r="C2" s="70"/>
      <c r="D2" s="70"/>
      <c r="E2" s="70"/>
      <c r="F2" s="71"/>
      <c r="G2" s="71"/>
      <c r="H2" s="72"/>
    </row>
    <row r="3" spans="1:8" ht="18" x14ac:dyDescent="0.25">
      <c r="A3" s="67"/>
      <c r="B3" s="67"/>
      <c r="C3" s="67"/>
      <c r="D3" s="67"/>
      <c r="E3" s="67"/>
      <c r="F3" s="12"/>
      <c r="G3" s="13"/>
      <c r="H3" s="12"/>
    </row>
    <row r="4" spans="1:8" x14ac:dyDescent="0.25">
      <c r="A4" s="14" t="s">
        <v>17</v>
      </c>
      <c r="B4" s="15" t="s">
        <v>18</v>
      </c>
      <c r="C4" s="15"/>
      <c r="D4" s="16" t="s">
        <v>19</v>
      </c>
      <c r="E4" s="15"/>
      <c r="F4" s="17"/>
      <c r="G4" s="18"/>
      <c r="H4" s="12"/>
    </row>
    <row r="5" spans="1:8" ht="15.75" x14ac:dyDescent="0.25">
      <c r="A5" s="14" t="s">
        <v>20</v>
      </c>
      <c r="B5" s="19"/>
      <c r="C5" s="15"/>
      <c r="D5" s="16" t="s">
        <v>21</v>
      </c>
      <c r="E5" s="68"/>
      <c r="F5" s="66"/>
      <c r="G5" s="66"/>
      <c r="H5" s="12"/>
    </row>
    <row r="6" spans="1:8" x14ac:dyDescent="0.25">
      <c r="A6" s="14" t="s">
        <v>22</v>
      </c>
      <c r="B6" s="20" t="s">
        <v>23</v>
      </c>
      <c r="C6" s="15"/>
      <c r="D6" s="16"/>
      <c r="E6" s="69"/>
      <c r="F6" s="66"/>
      <c r="G6" s="66"/>
      <c r="H6" s="12"/>
    </row>
    <row r="7" spans="1:8" x14ac:dyDescent="0.25">
      <c r="A7" s="14" t="s">
        <v>24</v>
      </c>
      <c r="B7" s="15"/>
      <c r="C7" s="15"/>
      <c r="D7" s="16" t="s">
        <v>25</v>
      </c>
      <c r="E7" s="15"/>
      <c r="F7" s="17"/>
      <c r="G7" s="18"/>
      <c r="H7" s="12"/>
    </row>
    <row r="8" spans="1:8" x14ac:dyDescent="0.25">
      <c r="A8" s="14" t="s">
        <v>26</v>
      </c>
      <c r="B8" s="21"/>
      <c r="C8" s="15"/>
      <c r="D8" s="16" t="s">
        <v>27</v>
      </c>
      <c r="E8" s="15"/>
      <c r="F8" s="17"/>
      <c r="G8" s="18"/>
      <c r="H8" s="12"/>
    </row>
    <row r="9" spans="1:8" x14ac:dyDescent="0.25">
      <c r="A9" s="14" t="s">
        <v>50</v>
      </c>
      <c r="B9" s="21" t="s">
        <v>51</v>
      </c>
      <c r="C9" s="15"/>
      <c r="D9" s="16" t="s">
        <v>28</v>
      </c>
      <c r="E9" s="22"/>
      <c r="F9" s="17"/>
      <c r="G9" s="23"/>
      <c r="H9" s="12"/>
    </row>
    <row r="10" spans="1:8" x14ac:dyDescent="0.25">
      <c r="A10" s="14" t="s">
        <v>52</v>
      </c>
      <c r="B10" s="21" t="s">
        <v>53</v>
      </c>
      <c r="C10" s="15"/>
      <c r="D10" s="16" t="s">
        <v>29</v>
      </c>
      <c r="E10" s="24"/>
      <c r="F10" s="17"/>
      <c r="G10" s="18"/>
      <c r="H10" s="12"/>
    </row>
    <row r="11" spans="1:8" x14ac:dyDescent="0.25">
      <c r="A11" s="25"/>
      <c r="B11" s="25"/>
      <c r="C11" s="25"/>
      <c r="D11" s="25"/>
      <c r="E11" s="25"/>
      <c r="F11" s="25"/>
      <c r="G11" s="25"/>
      <c r="H11" s="25"/>
    </row>
    <row r="12" spans="1:8" ht="60" x14ac:dyDescent="0.25">
      <c r="A12" s="27" t="s">
        <v>30</v>
      </c>
      <c r="B12" s="27" t="s">
        <v>31</v>
      </c>
      <c r="C12" s="27"/>
      <c r="D12" s="27" t="s">
        <v>39</v>
      </c>
      <c r="E12" s="27" t="s">
        <v>40</v>
      </c>
      <c r="F12" s="27" t="s">
        <v>41</v>
      </c>
      <c r="G12" s="27" t="s">
        <v>63</v>
      </c>
      <c r="H12" s="27" t="s">
        <v>64</v>
      </c>
    </row>
    <row r="13" spans="1:8" ht="66" customHeight="1" x14ac:dyDescent="0.25">
      <c r="A13" s="30" t="s">
        <v>38</v>
      </c>
      <c r="B13" s="64" t="s">
        <v>57</v>
      </c>
      <c r="C13" s="64"/>
      <c r="D13" s="31">
        <v>1</v>
      </c>
      <c r="E13" s="38">
        <v>300</v>
      </c>
      <c r="F13" s="35">
        <v>30</v>
      </c>
      <c r="G13" s="38">
        <f>D13*E13</f>
        <v>300</v>
      </c>
      <c r="H13" s="35">
        <f>D13*F13*12</f>
        <v>360</v>
      </c>
    </row>
    <row r="14" spans="1:8" ht="58.5" customHeight="1" x14ac:dyDescent="0.25">
      <c r="A14" s="30" t="s">
        <v>12</v>
      </c>
      <c r="B14" s="64" t="s">
        <v>43</v>
      </c>
      <c r="C14" s="64"/>
      <c r="D14" s="31">
        <v>1</v>
      </c>
      <c r="E14" s="38">
        <v>120</v>
      </c>
      <c r="F14" s="35">
        <v>12</v>
      </c>
      <c r="G14" s="38">
        <f>D14*E14</f>
        <v>120</v>
      </c>
      <c r="H14" s="35">
        <f>D14*F14*12</f>
        <v>144</v>
      </c>
    </row>
    <row r="15" spans="1:8" ht="49.5" customHeight="1" x14ac:dyDescent="0.25">
      <c r="A15" s="30" t="s">
        <v>16</v>
      </c>
      <c r="B15" s="64" t="s">
        <v>55</v>
      </c>
      <c r="C15" s="64"/>
      <c r="D15" s="31">
        <v>1</v>
      </c>
      <c r="E15" s="38">
        <v>300</v>
      </c>
      <c r="F15" s="36" t="s">
        <v>13</v>
      </c>
      <c r="G15" s="38">
        <f>D15*E15</f>
        <v>300</v>
      </c>
      <c r="H15" s="36" t="s">
        <v>13</v>
      </c>
    </row>
    <row r="16" spans="1:8" ht="54.75" customHeight="1" x14ac:dyDescent="0.25">
      <c r="A16" s="30" t="s">
        <v>15</v>
      </c>
      <c r="B16" s="64" t="s">
        <v>56</v>
      </c>
      <c r="C16" s="64"/>
      <c r="D16" s="31">
        <v>1</v>
      </c>
      <c r="E16" s="38">
        <v>600</v>
      </c>
      <c r="F16" s="36" t="s">
        <v>13</v>
      </c>
      <c r="G16" s="38">
        <f>D16*E16</f>
        <v>600</v>
      </c>
      <c r="H16" s="36" t="s">
        <v>13</v>
      </c>
    </row>
    <row r="17" spans="1:8" ht="15.75" thickBot="1" x14ac:dyDescent="0.3">
      <c r="A17" s="27" t="s">
        <v>44</v>
      </c>
      <c r="B17" s="27"/>
      <c r="C17" s="27"/>
      <c r="D17" s="27"/>
      <c r="E17" s="27"/>
      <c r="F17" s="27"/>
      <c r="G17" s="27" t="s">
        <v>47</v>
      </c>
      <c r="H17" s="27" t="s">
        <v>46</v>
      </c>
    </row>
    <row r="18" spans="1:8" ht="36" customHeight="1" thickBot="1" x14ac:dyDescent="0.3">
      <c r="A18" s="32" t="s">
        <v>45</v>
      </c>
      <c r="B18" s="57" t="s">
        <v>48</v>
      </c>
      <c r="C18" s="58"/>
      <c r="D18" s="58"/>
      <c r="E18" s="58"/>
      <c r="F18" s="59"/>
      <c r="G18" s="33"/>
      <c r="H18" s="34"/>
    </row>
    <row r="19" spans="1:8" ht="15.75" customHeight="1" x14ac:dyDescent="0.25">
      <c r="A19" s="62" t="s">
        <v>58</v>
      </c>
      <c r="B19" s="60" t="s">
        <v>60</v>
      </c>
      <c r="C19" s="61"/>
      <c r="D19" s="61"/>
      <c r="E19" s="61"/>
      <c r="F19" s="61"/>
      <c r="G19" s="61"/>
      <c r="H19" s="37">
        <f>H13+H14</f>
        <v>504</v>
      </c>
    </row>
    <row r="20" spans="1:8" ht="15.75" customHeight="1" thickBot="1" x14ac:dyDescent="0.3">
      <c r="A20" s="63"/>
      <c r="B20" s="55" t="s">
        <v>59</v>
      </c>
      <c r="C20" s="56"/>
      <c r="D20" s="56"/>
      <c r="E20" s="56"/>
      <c r="F20" s="56"/>
      <c r="G20" s="56"/>
      <c r="H20" s="39">
        <f>G13+G14+G15+G16</f>
        <v>1320</v>
      </c>
    </row>
    <row r="21" spans="1:8" ht="15" customHeight="1" x14ac:dyDescent="0.25">
      <c r="A21" s="63"/>
      <c r="B21" s="26"/>
      <c r="C21" s="26"/>
      <c r="D21" s="55" t="s">
        <v>49</v>
      </c>
      <c r="E21" s="56"/>
      <c r="F21" s="56"/>
      <c r="G21" s="56"/>
      <c r="H21" s="40">
        <f>H18</f>
        <v>0</v>
      </c>
    </row>
    <row r="22" spans="1:8" ht="15" customHeight="1" x14ac:dyDescent="0.25">
      <c r="A22" s="41"/>
      <c r="B22" s="50" t="s">
        <v>62</v>
      </c>
      <c r="C22" s="51"/>
      <c r="D22" s="43"/>
      <c r="E22" s="52" t="s">
        <v>61</v>
      </c>
      <c r="F22" s="53"/>
      <c r="G22" s="44"/>
      <c r="H22" s="42"/>
    </row>
    <row r="23" spans="1:8" x14ac:dyDescent="0.25">
      <c r="A23" s="54" t="s">
        <v>32</v>
      </c>
      <c r="B23" s="54"/>
      <c r="C23" s="54"/>
      <c r="D23" s="54"/>
      <c r="E23" s="54"/>
      <c r="F23" s="54"/>
      <c r="G23" s="54"/>
      <c r="H23" s="54"/>
    </row>
    <row r="24" spans="1:8" x14ac:dyDescent="0.25">
      <c r="A24" s="12"/>
      <c r="B24" s="12"/>
      <c r="C24" s="12"/>
      <c r="D24" s="12"/>
      <c r="E24" s="12"/>
      <c r="F24" s="12"/>
      <c r="G24" s="12"/>
      <c r="H24" s="12"/>
    </row>
    <row r="25" spans="1:8" x14ac:dyDescent="0.25">
      <c r="A25" s="28"/>
      <c r="B25" s="12"/>
      <c r="C25" s="12"/>
      <c r="D25" s="12"/>
      <c r="E25" s="12"/>
      <c r="F25" s="12"/>
      <c r="G25" s="12"/>
      <c r="H25" s="12"/>
    </row>
    <row r="26" spans="1:8" x14ac:dyDescent="0.25">
      <c r="A26" s="29"/>
      <c r="B26" s="29"/>
      <c r="C26" s="29"/>
      <c r="D26" s="12"/>
      <c r="E26" s="12"/>
      <c r="F26" s="29"/>
      <c r="G26" s="29"/>
      <c r="H26" s="12"/>
    </row>
    <row r="27" spans="1:8" x14ac:dyDescent="0.25">
      <c r="A27" s="16" t="s">
        <v>33</v>
      </c>
      <c r="B27" s="16"/>
      <c r="C27" s="16"/>
      <c r="D27" s="12"/>
      <c r="E27" s="12"/>
      <c r="F27" s="16" t="s">
        <v>34</v>
      </c>
      <c r="G27" s="12"/>
      <c r="H27" s="12"/>
    </row>
    <row r="28" spans="1:8" x14ac:dyDescent="0.25">
      <c r="A28" s="16"/>
      <c r="B28" s="16"/>
      <c r="C28" s="16"/>
      <c r="D28" s="12"/>
      <c r="E28" s="12"/>
      <c r="F28" s="16"/>
      <c r="G28" s="12"/>
      <c r="H28" s="12"/>
    </row>
    <row r="29" spans="1:8" x14ac:dyDescent="0.25">
      <c r="A29" s="12"/>
      <c r="B29" s="12"/>
      <c r="C29" s="12"/>
      <c r="D29" s="12"/>
      <c r="E29" s="12"/>
      <c r="F29" s="12"/>
      <c r="G29" s="12"/>
      <c r="H29" s="12"/>
    </row>
    <row r="30" spans="1:8" x14ac:dyDescent="0.25">
      <c r="A30" s="12"/>
      <c r="B30" s="12"/>
      <c r="C30" s="12"/>
      <c r="D30" s="12"/>
      <c r="E30" s="12"/>
      <c r="F30" s="12"/>
      <c r="G30" s="12"/>
      <c r="H30" s="12"/>
    </row>
    <row r="31" spans="1:8" x14ac:dyDescent="0.25">
      <c r="A31" s="29"/>
      <c r="B31" s="29"/>
      <c r="C31" s="29"/>
      <c r="D31" s="12"/>
      <c r="E31" s="12"/>
      <c r="F31" s="29"/>
      <c r="G31" s="29"/>
      <c r="H31" s="12"/>
    </row>
    <row r="32" spans="1:8" x14ac:dyDescent="0.25">
      <c r="A32" s="16" t="s">
        <v>35</v>
      </c>
      <c r="B32" s="12"/>
      <c r="C32" s="12"/>
      <c r="D32" s="12"/>
      <c r="E32" s="12"/>
      <c r="F32" s="16" t="s">
        <v>36</v>
      </c>
      <c r="G32" s="12"/>
      <c r="H32" s="12"/>
    </row>
  </sheetData>
  <mergeCells count="17">
    <mergeCell ref="B14:C14"/>
    <mergeCell ref="B15:C15"/>
    <mergeCell ref="B16:C16"/>
    <mergeCell ref="A1:G1"/>
    <mergeCell ref="A3:E3"/>
    <mergeCell ref="E5:G5"/>
    <mergeCell ref="E6:G6"/>
    <mergeCell ref="B13:C13"/>
    <mergeCell ref="A2:H2"/>
    <mergeCell ref="B22:C22"/>
    <mergeCell ref="E22:F22"/>
    <mergeCell ref="A23:H23"/>
    <mergeCell ref="D21:G21"/>
    <mergeCell ref="B18:F18"/>
    <mergeCell ref="B19:G19"/>
    <mergeCell ref="B20:G20"/>
    <mergeCell ref="A19:A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9" workbookViewId="0">
      <selection activeCell="G12" sqref="G12:H12"/>
    </sheetView>
  </sheetViews>
  <sheetFormatPr defaultRowHeight="15" x14ac:dyDescent="0.25"/>
  <cols>
    <col min="1" max="1" width="42.28515625" customWidth="1"/>
    <col min="2" max="2" width="27" customWidth="1"/>
    <col min="3" max="3" width="35.7109375" customWidth="1"/>
    <col min="7" max="7" width="19" customWidth="1"/>
    <col min="8" max="8" width="18" customWidth="1"/>
  </cols>
  <sheetData>
    <row r="1" spans="1:8" ht="20.25" x14ac:dyDescent="0.25">
      <c r="A1" s="65"/>
      <c r="B1" s="65"/>
      <c r="C1" s="65"/>
      <c r="D1" s="65"/>
      <c r="E1" s="65"/>
      <c r="F1" s="66"/>
      <c r="G1" s="66"/>
      <c r="H1" s="12"/>
    </row>
    <row r="2" spans="1:8" ht="23.25" x14ac:dyDescent="0.35">
      <c r="A2" s="70" t="s">
        <v>37</v>
      </c>
      <c r="B2" s="70"/>
      <c r="C2" s="70"/>
      <c r="D2" s="70"/>
      <c r="E2" s="70"/>
      <c r="F2" s="71"/>
      <c r="G2" s="71"/>
      <c r="H2" s="72"/>
    </row>
    <row r="3" spans="1:8" ht="18" x14ac:dyDescent="0.25">
      <c r="A3" s="67"/>
      <c r="B3" s="67"/>
      <c r="C3" s="67"/>
      <c r="D3" s="67"/>
      <c r="E3" s="67"/>
      <c r="F3" s="12"/>
      <c r="G3" s="13"/>
      <c r="H3" s="12"/>
    </row>
    <row r="4" spans="1:8" x14ac:dyDescent="0.25">
      <c r="A4" s="14" t="s">
        <v>17</v>
      </c>
      <c r="B4" s="15" t="s">
        <v>18</v>
      </c>
      <c r="C4" s="15"/>
      <c r="D4" s="16" t="s">
        <v>19</v>
      </c>
      <c r="E4" s="15"/>
      <c r="F4" s="17"/>
      <c r="G4" s="18"/>
      <c r="H4" s="12"/>
    </row>
    <row r="5" spans="1:8" ht="15.75" x14ac:dyDescent="0.25">
      <c r="A5" s="14" t="s">
        <v>20</v>
      </c>
      <c r="B5" s="19"/>
      <c r="C5" s="15"/>
      <c r="D5" s="16" t="s">
        <v>21</v>
      </c>
      <c r="E5" s="68"/>
      <c r="F5" s="66"/>
      <c r="G5" s="66"/>
      <c r="H5" s="12"/>
    </row>
    <row r="6" spans="1:8" x14ac:dyDescent="0.25">
      <c r="A6" s="14" t="s">
        <v>22</v>
      </c>
      <c r="B6" s="20" t="s">
        <v>23</v>
      </c>
      <c r="C6" s="15"/>
      <c r="D6" s="16"/>
      <c r="E6" s="69"/>
      <c r="F6" s="66"/>
      <c r="G6" s="66"/>
      <c r="H6" s="12"/>
    </row>
    <row r="7" spans="1:8" x14ac:dyDescent="0.25">
      <c r="A7" s="14" t="s">
        <v>24</v>
      </c>
      <c r="B7" s="15"/>
      <c r="C7" s="15"/>
      <c r="D7" s="16" t="s">
        <v>25</v>
      </c>
      <c r="E7" s="15"/>
      <c r="F7" s="17"/>
      <c r="G7" s="18"/>
      <c r="H7" s="12"/>
    </row>
    <row r="8" spans="1:8" x14ac:dyDescent="0.25">
      <c r="A8" s="14" t="s">
        <v>26</v>
      </c>
      <c r="B8" s="21"/>
      <c r="C8" s="15"/>
      <c r="D8" s="16" t="s">
        <v>27</v>
      </c>
      <c r="E8" s="15"/>
      <c r="F8" s="17"/>
      <c r="G8" s="18"/>
      <c r="H8" s="12"/>
    </row>
    <row r="9" spans="1:8" x14ac:dyDescent="0.25">
      <c r="A9" s="14" t="s">
        <v>50</v>
      </c>
      <c r="B9" s="21" t="s">
        <v>54</v>
      </c>
      <c r="C9" s="15"/>
      <c r="D9" s="16" t="s">
        <v>28</v>
      </c>
      <c r="E9" s="22"/>
      <c r="F9" s="17"/>
      <c r="G9" s="23"/>
      <c r="H9" s="12"/>
    </row>
    <row r="10" spans="1:8" x14ac:dyDescent="0.25">
      <c r="A10" s="14" t="s">
        <v>52</v>
      </c>
      <c r="B10" s="21" t="s">
        <v>51</v>
      </c>
      <c r="C10" s="15"/>
      <c r="D10" s="16" t="s">
        <v>29</v>
      </c>
      <c r="E10" s="24"/>
      <c r="F10" s="17"/>
      <c r="G10" s="18"/>
      <c r="H10" s="12"/>
    </row>
    <row r="11" spans="1:8" x14ac:dyDescent="0.25">
      <c r="A11" s="25"/>
      <c r="B11" s="25"/>
      <c r="C11" s="25"/>
      <c r="D11" s="25"/>
      <c r="E11" s="25"/>
      <c r="F11" s="25"/>
      <c r="G11" s="25"/>
      <c r="H11" s="25"/>
    </row>
    <row r="12" spans="1:8" ht="60" x14ac:dyDescent="0.25">
      <c r="A12" s="27" t="s">
        <v>30</v>
      </c>
      <c r="B12" s="27" t="s">
        <v>31</v>
      </c>
      <c r="C12" s="27"/>
      <c r="D12" s="27" t="s">
        <v>39</v>
      </c>
      <c r="E12" s="27" t="s">
        <v>40</v>
      </c>
      <c r="F12" s="27" t="s">
        <v>41</v>
      </c>
      <c r="G12" s="27" t="s">
        <v>63</v>
      </c>
      <c r="H12" s="27" t="s">
        <v>64</v>
      </c>
    </row>
    <row r="13" spans="1:8" ht="86.25" customHeight="1" x14ac:dyDescent="0.25">
      <c r="A13" s="30" t="s">
        <v>38</v>
      </c>
      <c r="B13" s="64" t="s">
        <v>42</v>
      </c>
      <c r="C13" s="64"/>
      <c r="D13" s="31">
        <v>1</v>
      </c>
      <c r="E13" s="38">
        <v>600</v>
      </c>
      <c r="F13" s="35">
        <v>60</v>
      </c>
      <c r="G13" s="38">
        <f>D13*E13</f>
        <v>600</v>
      </c>
      <c r="H13" s="35">
        <f>D13*F13*12</f>
        <v>720</v>
      </c>
    </row>
    <row r="14" spans="1:8" ht="58.5" customHeight="1" x14ac:dyDescent="0.25">
      <c r="A14" s="30" t="s">
        <v>12</v>
      </c>
      <c r="B14" s="64" t="s">
        <v>43</v>
      </c>
      <c r="C14" s="64"/>
      <c r="D14" s="31">
        <v>1</v>
      </c>
      <c r="E14" s="38">
        <v>150</v>
      </c>
      <c r="F14" s="35">
        <v>15</v>
      </c>
      <c r="G14" s="38">
        <f>D14*E14</f>
        <v>150</v>
      </c>
      <c r="H14" s="35">
        <f>D14*F14*12</f>
        <v>180</v>
      </c>
    </row>
    <row r="15" spans="1:8" ht="54.75" customHeight="1" x14ac:dyDescent="0.25">
      <c r="A15" s="30" t="s">
        <v>16</v>
      </c>
      <c r="B15" s="64" t="s">
        <v>55</v>
      </c>
      <c r="C15" s="64"/>
      <c r="D15" s="31">
        <v>1</v>
      </c>
      <c r="E15" s="38">
        <v>350</v>
      </c>
      <c r="F15" s="36" t="s">
        <v>13</v>
      </c>
      <c r="G15" s="38">
        <f>D15*E15</f>
        <v>350</v>
      </c>
      <c r="H15" s="36" t="s">
        <v>13</v>
      </c>
    </row>
    <row r="16" spans="1:8" ht="53.25" customHeight="1" x14ac:dyDescent="0.25">
      <c r="A16" s="30" t="s">
        <v>15</v>
      </c>
      <c r="B16" s="64" t="s">
        <v>56</v>
      </c>
      <c r="C16" s="64"/>
      <c r="D16" s="31">
        <v>1</v>
      </c>
      <c r="E16" s="38">
        <v>720</v>
      </c>
      <c r="F16" s="36" t="s">
        <v>13</v>
      </c>
      <c r="G16" s="38">
        <f>D16*E16</f>
        <v>720</v>
      </c>
      <c r="H16" s="36" t="s">
        <v>13</v>
      </c>
    </row>
    <row r="17" spans="1:8" ht="15.75" thickBot="1" x14ac:dyDescent="0.3">
      <c r="A17" s="27" t="s">
        <v>44</v>
      </c>
      <c r="B17" s="27"/>
      <c r="C17" s="27"/>
      <c r="D17" s="27"/>
      <c r="E17" s="27"/>
      <c r="F17" s="27"/>
      <c r="G17" s="27" t="s">
        <v>47</v>
      </c>
      <c r="H17" s="27" t="s">
        <v>46</v>
      </c>
    </row>
    <row r="18" spans="1:8" ht="36" customHeight="1" thickBot="1" x14ac:dyDescent="0.3">
      <c r="A18" s="32" t="s">
        <v>45</v>
      </c>
      <c r="B18" s="57" t="s">
        <v>48</v>
      </c>
      <c r="C18" s="58"/>
      <c r="D18" s="58"/>
      <c r="E18" s="58"/>
      <c r="F18" s="59"/>
      <c r="G18" s="33"/>
      <c r="H18" s="34"/>
    </row>
    <row r="19" spans="1:8" ht="15.75" customHeight="1" x14ac:dyDescent="0.25">
      <c r="A19" s="62" t="s">
        <v>58</v>
      </c>
      <c r="B19" s="60" t="s">
        <v>60</v>
      </c>
      <c r="C19" s="61"/>
      <c r="D19" s="61"/>
      <c r="E19" s="61"/>
      <c r="F19" s="61"/>
      <c r="G19" s="61"/>
      <c r="H19" s="37">
        <f>H13+H14</f>
        <v>900</v>
      </c>
    </row>
    <row r="20" spans="1:8" ht="15.75" customHeight="1" thickBot="1" x14ac:dyDescent="0.3">
      <c r="A20" s="63"/>
      <c r="B20" s="55" t="s">
        <v>59</v>
      </c>
      <c r="C20" s="56"/>
      <c r="D20" s="56"/>
      <c r="E20" s="56"/>
      <c r="F20" s="56"/>
      <c r="G20" s="56"/>
      <c r="H20" s="39">
        <f>G13+G14+G15+G16</f>
        <v>1820</v>
      </c>
    </row>
    <row r="21" spans="1:8" ht="15" customHeight="1" x14ac:dyDescent="0.25">
      <c r="A21" s="63"/>
      <c r="B21" s="26"/>
      <c r="C21" s="26"/>
      <c r="D21" s="55" t="s">
        <v>49</v>
      </c>
      <c r="E21" s="56"/>
      <c r="F21" s="56"/>
      <c r="G21" s="56"/>
      <c r="H21" s="40">
        <f>H18</f>
        <v>0</v>
      </c>
    </row>
    <row r="22" spans="1:8" ht="15" customHeight="1" x14ac:dyDescent="0.25">
      <c r="A22" s="41"/>
      <c r="B22" s="50" t="s">
        <v>62</v>
      </c>
      <c r="C22" s="51"/>
      <c r="D22" s="43"/>
      <c r="E22" s="52" t="s">
        <v>61</v>
      </c>
      <c r="F22" s="53"/>
      <c r="G22" s="44"/>
      <c r="H22" s="42"/>
    </row>
    <row r="23" spans="1:8" x14ac:dyDescent="0.25">
      <c r="A23" s="54" t="s">
        <v>32</v>
      </c>
      <c r="B23" s="54"/>
      <c r="C23" s="54"/>
      <c r="D23" s="54"/>
      <c r="E23" s="54"/>
      <c r="F23" s="54"/>
      <c r="G23" s="54"/>
      <c r="H23" s="54"/>
    </row>
    <row r="24" spans="1:8" x14ac:dyDescent="0.25">
      <c r="A24" s="12"/>
      <c r="B24" s="12"/>
      <c r="C24" s="12"/>
      <c r="D24" s="12"/>
      <c r="E24" s="12"/>
      <c r="F24" s="12"/>
      <c r="G24" s="12"/>
      <c r="H24" s="12"/>
    </row>
    <row r="25" spans="1:8" x14ac:dyDescent="0.25">
      <c r="A25" s="28"/>
      <c r="B25" s="12"/>
      <c r="C25" s="12"/>
      <c r="D25" s="12"/>
      <c r="E25" s="12"/>
      <c r="F25" s="12"/>
      <c r="G25" s="12"/>
      <c r="H25" s="12"/>
    </row>
    <row r="26" spans="1:8" x14ac:dyDescent="0.25">
      <c r="A26" s="29"/>
      <c r="B26" s="29"/>
      <c r="C26" s="29"/>
      <c r="D26" s="12"/>
      <c r="E26" s="12"/>
      <c r="F26" s="29"/>
      <c r="G26" s="29"/>
      <c r="H26" s="12"/>
    </row>
    <row r="27" spans="1:8" x14ac:dyDescent="0.25">
      <c r="A27" s="16" t="s">
        <v>33</v>
      </c>
      <c r="B27" s="16"/>
      <c r="C27" s="16"/>
      <c r="D27" s="12"/>
      <c r="E27" s="12"/>
      <c r="F27" s="16" t="s">
        <v>34</v>
      </c>
      <c r="G27" s="12"/>
      <c r="H27" s="12"/>
    </row>
    <row r="28" spans="1:8" x14ac:dyDescent="0.25">
      <c r="A28" s="16"/>
      <c r="B28" s="16"/>
      <c r="C28" s="16"/>
      <c r="D28" s="12"/>
      <c r="E28" s="12"/>
      <c r="F28" s="16"/>
      <c r="G28" s="12"/>
      <c r="H28" s="12"/>
    </row>
    <row r="29" spans="1:8" x14ac:dyDescent="0.25">
      <c r="A29" s="12"/>
      <c r="B29" s="12"/>
      <c r="C29" s="12"/>
      <c r="D29" s="12"/>
      <c r="E29" s="12"/>
      <c r="F29" s="12"/>
      <c r="G29" s="12"/>
      <c r="H29" s="12"/>
    </row>
    <row r="30" spans="1:8" x14ac:dyDescent="0.25">
      <c r="A30" s="12"/>
      <c r="B30" s="12"/>
      <c r="C30" s="12"/>
      <c r="D30" s="12"/>
      <c r="E30" s="12"/>
      <c r="F30" s="12"/>
      <c r="G30" s="12"/>
      <c r="H30" s="12"/>
    </row>
    <row r="31" spans="1:8" x14ac:dyDescent="0.25">
      <c r="A31" s="29"/>
      <c r="B31" s="29"/>
      <c r="C31" s="29"/>
      <c r="D31" s="12"/>
      <c r="E31" s="12"/>
      <c r="F31" s="29"/>
      <c r="G31" s="29"/>
      <c r="H31" s="12"/>
    </row>
    <row r="32" spans="1:8" x14ac:dyDescent="0.25">
      <c r="A32" s="16" t="s">
        <v>35</v>
      </c>
      <c r="B32" s="12"/>
      <c r="C32" s="12"/>
      <c r="D32" s="12"/>
      <c r="E32" s="12"/>
      <c r="F32" s="16" t="s">
        <v>36</v>
      </c>
      <c r="G32" s="12"/>
      <c r="H32" s="12"/>
    </row>
  </sheetData>
  <mergeCells count="17">
    <mergeCell ref="B13:C13"/>
    <mergeCell ref="A1:G1"/>
    <mergeCell ref="A2:H2"/>
    <mergeCell ref="A3:E3"/>
    <mergeCell ref="E5:G5"/>
    <mergeCell ref="E6:G6"/>
    <mergeCell ref="B14:C14"/>
    <mergeCell ref="B15:C15"/>
    <mergeCell ref="B16:C16"/>
    <mergeCell ref="B18:F18"/>
    <mergeCell ref="B19:G19"/>
    <mergeCell ref="D21:G21"/>
    <mergeCell ref="A23:H23"/>
    <mergeCell ref="A19:A21"/>
    <mergeCell ref="B22:C22"/>
    <mergeCell ref="E22:F22"/>
    <mergeCell ref="B20:G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H12" sqref="H12"/>
    </sheetView>
  </sheetViews>
  <sheetFormatPr defaultRowHeight="15" x14ac:dyDescent="0.25"/>
  <cols>
    <col min="1" max="1" width="42.28515625" customWidth="1"/>
    <col min="2" max="2" width="27" customWidth="1"/>
    <col min="3" max="3" width="35.7109375" customWidth="1"/>
    <col min="7" max="7" width="19" customWidth="1"/>
    <col min="8" max="8" width="17.42578125" customWidth="1"/>
  </cols>
  <sheetData>
    <row r="1" spans="1:8" ht="20.25" x14ac:dyDescent="0.25">
      <c r="A1" s="65"/>
      <c r="B1" s="65"/>
      <c r="C1" s="65"/>
      <c r="D1" s="65"/>
      <c r="E1" s="65"/>
      <c r="F1" s="66"/>
      <c r="G1" s="66"/>
      <c r="H1" s="12"/>
    </row>
    <row r="2" spans="1:8" ht="23.25" x14ac:dyDescent="0.35">
      <c r="A2" s="70" t="s">
        <v>37</v>
      </c>
      <c r="B2" s="70"/>
      <c r="C2" s="70"/>
      <c r="D2" s="70"/>
      <c r="E2" s="70"/>
      <c r="F2" s="71"/>
      <c r="G2" s="71"/>
      <c r="H2" s="72"/>
    </row>
    <row r="3" spans="1:8" ht="18" x14ac:dyDescent="0.25">
      <c r="A3" s="67"/>
      <c r="B3" s="67"/>
      <c r="C3" s="67"/>
      <c r="D3" s="67"/>
      <c r="E3" s="67"/>
      <c r="F3" s="12"/>
      <c r="G3" s="13"/>
      <c r="H3" s="12"/>
    </row>
    <row r="4" spans="1:8" x14ac:dyDescent="0.25">
      <c r="A4" s="14" t="s">
        <v>17</v>
      </c>
      <c r="B4" s="15" t="s">
        <v>18</v>
      </c>
      <c r="C4" s="15"/>
      <c r="D4" s="16" t="s">
        <v>19</v>
      </c>
      <c r="E4" s="15"/>
      <c r="F4" s="17"/>
      <c r="G4" s="18"/>
      <c r="H4" s="12"/>
    </row>
    <row r="5" spans="1:8" ht="15.75" x14ac:dyDescent="0.25">
      <c r="A5" s="14" t="s">
        <v>20</v>
      </c>
      <c r="B5" s="19"/>
      <c r="C5" s="15"/>
      <c r="D5" s="16" t="s">
        <v>21</v>
      </c>
      <c r="E5" s="68"/>
      <c r="F5" s="66"/>
      <c r="G5" s="66"/>
      <c r="H5" s="12"/>
    </row>
    <row r="6" spans="1:8" x14ac:dyDescent="0.25">
      <c r="A6" s="14" t="s">
        <v>22</v>
      </c>
      <c r="B6" s="20" t="s">
        <v>23</v>
      </c>
      <c r="C6" s="15"/>
      <c r="D6" s="16"/>
      <c r="E6" s="69"/>
      <c r="F6" s="66"/>
      <c r="G6" s="66"/>
      <c r="H6" s="12"/>
    </row>
    <row r="7" spans="1:8" x14ac:dyDescent="0.25">
      <c r="A7" s="14" t="s">
        <v>24</v>
      </c>
      <c r="B7" s="15"/>
      <c r="C7" s="15"/>
      <c r="D7" s="16" t="s">
        <v>25</v>
      </c>
      <c r="E7" s="15"/>
      <c r="F7" s="17"/>
      <c r="G7" s="18"/>
      <c r="H7" s="12"/>
    </row>
    <row r="8" spans="1:8" x14ac:dyDescent="0.25">
      <c r="A8" s="14" t="s">
        <v>26</v>
      </c>
      <c r="B8" s="21"/>
      <c r="C8" s="15"/>
      <c r="D8" s="16" t="s">
        <v>27</v>
      </c>
      <c r="E8" s="15"/>
      <c r="F8" s="17"/>
      <c r="G8" s="18"/>
      <c r="H8" s="12"/>
    </row>
    <row r="9" spans="1:8" x14ac:dyDescent="0.25">
      <c r="A9" s="14" t="s">
        <v>50</v>
      </c>
      <c r="B9" s="21" t="s">
        <v>54</v>
      </c>
      <c r="C9" s="15"/>
      <c r="D9" s="16" t="s">
        <v>28</v>
      </c>
      <c r="E9" s="22"/>
      <c r="F9" s="17"/>
      <c r="G9" s="23"/>
      <c r="H9" s="12"/>
    </row>
    <row r="10" spans="1:8" x14ac:dyDescent="0.25">
      <c r="A10" s="14" t="s">
        <v>52</v>
      </c>
      <c r="B10" s="21" t="s">
        <v>54</v>
      </c>
      <c r="C10" s="15"/>
      <c r="D10" s="16" t="s">
        <v>29</v>
      </c>
      <c r="E10" s="24"/>
      <c r="F10" s="17"/>
      <c r="G10" s="18"/>
      <c r="H10" s="12"/>
    </row>
    <row r="11" spans="1:8" x14ac:dyDescent="0.25">
      <c r="A11" s="25"/>
      <c r="B11" s="25"/>
      <c r="C11" s="25"/>
      <c r="D11" s="25"/>
      <c r="E11" s="25"/>
      <c r="F11" s="25"/>
      <c r="G11" s="25"/>
      <c r="H11" s="25"/>
    </row>
    <row r="12" spans="1:8" ht="60" x14ac:dyDescent="0.25">
      <c r="A12" s="27" t="s">
        <v>30</v>
      </c>
      <c r="B12" s="27" t="s">
        <v>31</v>
      </c>
      <c r="C12" s="27"/>
      <c r="D12" s="27" t="s">
        <v>39</v>
      </c>
      <c r="E12" s="27" t="s">
        <v>40</v>
      </c>
      <c r="F12" s="27" t="s">
        <v>41</v>
      </c>
      <c r="G12" s="27" t="s">
        <v>63</v>
      </c>
      <c r="H12" s="27" t="s">
        <v>64</v>
      </c>
    </row>
    <row r="13" spans="1:8" ht="87" customHeight="1" x14ac:dyDescent="0.25">
      <c r="A13" s="30" t="s">
        <v>38</v>
      </c>
      <c r="B13" s="64" t="s">
        <v>42</v>
      </c>
      <c r="C13" s="64"/>
      <c r="D13" s="31">
        <v>1</v>
      </c>
      <c r="E13" s="38">
        <v>750</v>
      </c>
      <c r="F13" s="35">
        <v>75</v>
      </c>
      <c r="G13" s="38">
        <f>D13*E13</f>
        <v>750</v>
      </c>
      <c r="H13" s="35">
        <f>D13*F13*12</f>
        <v>900</v>
      </c>
    </row>
    <row r="14" spans="1:8" ht="58.5" customHeight="1" x14ac:dyDescent="0.25">
      <c r="A14" s="30" t="s">
        <v>12</v>
      </c>
      <c r="B14" s="64" t="s">
        <v>43</v>
      </c>
      <c r="C14" s="64"/>
      <c r="D14" s="31">
        <v>1</v>
      </c>
      <c r="E14" s="38">
        <v>150</v>
      </c>
      <c r="F14" s="35">
        <v>15</v>
      </c>
      <c r="G14" s="38">
        <f>D14*E14</f>
        <v>150</v>
      </c>
      <c r="H14" s="35">
        <f>D14*F14*12</f>
        <v>180</v>
      </c>
    </row>
    <row r="15" spans="1:8" ht="54.75" customHeight="1" x14ac:dyDescent="0.25">
      <c r="A15" s="30" t="s">
        <v>16</v>
      </c>
      <c r="B15" s="64" t="s">
        <v>55</v>
      </c>
      <c r="C15" s="64"/>
      <c r="D15" s="31">
        <v>1</v>
      </c>
      <c r="E15" s="38">
        <v>350</v>
      </c>
      <c r="F15" s="36" t="s">
        <v>13</v>
      </c>
      <c r="G15" s="38">
        <f>D15*E15</f>
        <v>350</v>
      </c>
      <c r="H15" s="36" t="s">
        <v>13</v>
      </c>
    </row>
    <row r="16" spans="1:8" ht="53.25" customHeight="1" x14ac:dyDescent="0.25">
      <c r="A16" s="30" t="s">
        <v>15</v>
      </c>
      <c r="B16" s="64" t="s">
        <v>56</v>
      </c>
      <c r="C16" s="64"/>
      <c r="D16" s="31">
        <v>1</v>
      </c>
      <c r="E16" s="38">
        <v>720</v>
      </c>
      <c r="F16" s="36" t="s">
        <v>13</v>
      </c>
      <c r="G16" s="38">
        <f>D16*E16</f>
        <v>720</v>
      </c>
      <c r="H16" s="36" t="s">
        <v>13</v>
      </c>
    </row>
    <row r="17" spans="1:8" ht="15.75" thickBot="1" x14ac:dyDescent="0.3">
      <c r="A17" s="27" t="s">
        <v>44</v>
      </c>
      <c r="B17" s="27"/>
      <c r="C17" s="27"/>
      <c r="D17" s="27"/>
      <c r="E17" s="27"/>
      <c r="F17" s="27"/>
      <c r="G17" s="27" t="s">
        <v>47</v>
      </c>
      <c r="H17" s="27" t="s">
        <v>46</v>
      </c>
    </row>
    <row r="18" spans="1:8" ht="36" customHeight="1" thickBot="1" x14ac:dyDescent="0.3">
      <c r="A18" s="32" t="s">
        <v>45</v>
      </c>
      <c r="B18" s="57" t="s">
        <v>48</v>
      </c>
      <c r="C18" s="58"/>
      <c r="D18" s="58"/>
      <c r="E18" s="58"/>
      <c r="F18" s="59"/>
      <c r="G18" s="33"/>
      <c r="H18" s="34">
        <v>1250</v>
      </c>
    </row>
    <row r="19" spans="1:8" ht="15.75" customHeight="1" x14ac:dyDescent="0.25">
      <c r="A19" s="62" t="s">
        <v>58</v>
      </c>
      <c r="B19" s="60" t="s">
        <v>60</v>
      </c>
      <c r="C19" s="61"/>
      <c r="D19" s="61"/>
      <c r="E19" s="61"/>
      <c r="F19" s="61"/>
      <c r="G19" s="61"/>
      <c r="H19" s="37">
        <f>H13+H14</f>
        <v>1080</v>
      </c>
    </row>
    <row r="20" spans="1:8" ht="15.75" customHeight="1" thickBot="1" x14ac:dyDescent="0.3">
      <c r="A20" s="63"/>
      <c r="B20" s="55" t="s">
        <v>59</v>
      </c>
      <c r="C20" s="56"/>
      <c r="D20" s="56"/>
      <c r="E20" s="56"/>
      <c r="F20" s="56"/>
      <c r="G20" s="56"/>
      <c r="H20" s="39">
        <f>G13+G14+G15+G16</f>
        <v>1970</v>
      </c>
    </row>
    <row r="21" spans="1:8" ht="15" customHeight="1" x14ac:dyDescent="0.25">
      <c r="A21" s="63"/>
      <c r="B21" s="26"/>
      <c r="C21" s="26"/>
      <c r="D21" s="55" t="s">
        <v>49</v>
      </c>
      <c r="E21" s="56"/>
      <c r="F21" s="56"/>
      <c r="G21" s="56"/>
      <c r="H21" s="40">
        <f>H18</f>
        <v>1250</v>
      </c>
    </row>
    <row r="22" spans="1:8" ht="15" customHeight="1" x14ac:dyDescent="0.25">
      <c r="A22" s="41"/>
      <c r="B22" s="50" t="s">
        <v>62</v>
      </c>
      <c r="C22" s="51"/>
      <c r="D22" s="43"/>
      <c r="E22" s="52" t="s">
        <v>61</v>
      </c>
      <c r="F22" s="53"/>
      <c r="G22" s="44"/>
      <c r="H22" s="42"/>
    </row>
    <row r="23" spans="1:8" x14ac:dyDescent="0.25">
      <c r="A23" s="54" t="s">
        <v>32</v>
      </c>
      <c r="B23" s="54"/>
      <c r="C23" s="54"/>
      <c r="D23" s="54"/>
      <c r="E23" s="54"/>
      <c r="F23" s="54"/>
      <c r="G23" s="54"/>
      <c r="H23" s="54"/>
    </row>
    <row r="24" spans="1:8" x14ac:dyDescent="0.25">
      <c r="A24" s="12"/>
      <c r="B24" s="12"/>
      <c r="C24" s="12"/>
      <c r="D24" s="12"/>
      <c r="E24" s="12"/>
      <c r="F24" s="12"/>
      <c r="G24" s="12"/>
      <c r="H24" s="12"/>
    </row>
    <row r="25" spans="1:8" x14ac:dyDescent="0.25">
      <c r="A25" s="28"/>
      <c r="B25" s="12"/>
      <c r="C25" s="12"/>
      <c r="D25" s="12"/>
      <c r="E25" s="12"/>
      <c r="F25" s="12"/>
      <c r="G25" s="12"/>
      <c r="H25" s="12"/>
    </row>
    <row r="26" spans="1:8" x14ac:dyDescent="0.25">
      <c r="A26" s="29"/>
      <c r="B26" s="29"/>
      <c r="C26" s="29"/>
      <c r="D26" s="12"/>
      <c r="E26" s="12"/>
      <c r="F26" s="29"/>
      <c r="G26" s="29"/>
      <c r="H26" s="12"/>
    </row>
    <row r="27" spans="1:8" x14ac:dyDescent="0.25">
      <c r="A27" s="16" t="s">
        <v>33</v>
      </c>
      <c r="B27" s="16"/>
      <c r="C27" s="16"/>
      <c r="D27" s="12"/>
      <c r="E27" s="12"/>
      <c r="F27" s="16" t="s">
        <v>34</v>
      </c>
      <c r="G27" s="12"/>
      <c r="H27" s="12"/>
    </row>
    <row r="28" spans="1:8" x14ac:dyDescent="0.25">
      <c r="A28" s="16"/>
      <c r="B28" s="16"/>
      <c r="C28" s="16"/>
      <c r="D28" s="12"/>
      <c r="E28" s="12"/>
      <c r="F28" s="16"/>
      <c r="G28" s="12"/>
      <c r="H28" s="12"/>
    </row>
    <row r="29" spans="1:8" x14ac:dyDescent="0.25">
      <c r="A29" s="12"/>
      <c r="B29" s="12"/>
      <c r="C29" s="12"/>
      <c r="D29" s="12"/>
      <c r="E29" s="12"/>
      <c r="F29" s="12"/>
      <c r="G29" s="12"/>
      <c r="H29" s="12"/>
    </row>
    <row r="30" spans="1:8" x14ac:dyDescent="0.25">
      <c r="A30" s="12"/>
      <c r="B30" s="12"/>
      <c r="C30" s="12"/>
      <c r="D30" s="12"/>
      <c r="E30" s="12"/>
      <c r="F30" s="12"/>
      <c r="G30" s="12"/>
      <c r="H30" s="12"/>
    </row>
    <row r="31" spans="1:8" x14ac:dyDescent="0.25">
      <c r="A31" s="29"/>
      <c r="B31" s="29"/>
      <c r="C31" s="29"/>
      <c r="D31" s="12"/>
      <c r="E31" s="12"/>
      <c r="F31" s="29"/>
      <c r="G31" s="29"/>
      <c r="H31" s="12"/>
    </row>
    <row r="32" spans="1:8" x14ac:dyDescent="0.25">
      <c r="A32" s="16" t="s">
        <v>35</v>
      </c>
      <c r="B32" s="12"/>
      <c r="C32" s="12"/>
      <c r="D32" s="12"/>
      <c r="E32" s="12"/>
      <c r="F32" s="16" t="s">
        <v>36</v>
      </c>
      <c r="G32" s="12"/>
      <c r="H32" s="12"/>
    </row>
  </sheetData>
  <mergeCells count="17">
    <mergeCell ref="B13:C13"/>
    <mergeCell ref="A1:G1"/>
    <mergeCell ref="A2:H2"/>
    <mergeCell ref="A3:E3"/>
    <mergeCell ref="E5:G5"/>
    <mergeCell ref="E6:G6"/>
    <mergeCell ref="B14:C14"/>
    <mergeCell ref="B15:C15"/>
    <mergeCell ref="B16:C16"/>
    <mergeCell ref="B18:F18"/>
    <mergeCell ref="B19:G19"/>
    <mergeCell ref="D21:G21"/>
    <mergeCell ref="A23:H23"/>
    <mergeCell ref="A19:A21"/>
    <mergeCell ref="B22:C22"/>
    <mergeCell ref="E22:F22"/>
    <mergeCell ref="B20:G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17" sqref="A17"/>
    </sheetView>
  </sheetViews>
  <sheetFormatPr defaultRowHeight="15" x14ac:dyDescent="0.25"/>
  <cols>
    <col min="1" max="1" width="77.42578125" style="1" customWidth="1"/>
    <col min="2" max="3" width="13.85546875" style="2" customWidth="1"/>
    <col min="4" max="4" width="64.5703125" style="1" customWidth="1"/>
  </cols>
  <sheetData>
    <row r="1" spans="1:6" ht="46.5" x14ac:dyDescent="0.7">
      <c r="A1" s="74" t="s">
        <v>0</v>
      </c>
      <c r="B1" s="75"/>
      <c r="C1" s="75"/>
      <c r="D1" s="76"/>
      <c r="E1" s="49"/>
      <c r="F1" s="49"/>
    </row>
    <row r="2" spans="1:6" ht="30" customHeight="1" x14ac:dyDescent="0.7">
      <c r="A2" s="7"/>
      <c r="B2" s="73" t="s">
        <v>4</v>
      </c>
      <c r="C2" s="73"/>
      <c r="D2" s="6"/>
    </row>
    <row r="3" spans="1:6" ht="30" x14ac:dyDescent="0.25">
      <c r="A3" s="8" t="s">
        <v>1</v>
      </c>
      <c r="B3" s="45" t="s">
        <v>2</v>
      </c>
      <c r="C3" s="47" t="s">
        <v>3</v>
      </c>
      <c r="D3" s="9" t="s">
        <v>7</v>
      </c>
    </row>
    <row r="4" spans="1:6" ht="5.25" customHeight="1" x14ac:dyDescent="0.25">
      <c r="A4" s="10"/>
      <c r="B4" s="45"/>
      <c r="C4" s="47"/>
      <c r="D4" s="10"/>
    </row>
    <row r="5" spans="1:6" ht="45" x14ac:dyDescent="0.25">
      <c r="A5" s="6" t="s">
        <v>11</v>
      </c>
      <c r="B5" s="45">
        <v>300</v>
      </c>
      <c r="C5" s="47">
        <v>30</v>
      </c>
      <c r="D5" s="6" t="s">
        <v>8</v>
      </c>
    </row>
    <row r="6" spans="1:6" ht="45" x14ac:dyDescent="0.25">
      <c r="A6" s="6"/>
      <c r="B6" s="45"/>
      <c r="C6" s="47"/>
      <c r="D6" s="6" t="s">
        <v>9</v>
      </c>
    </row>
    <row r="7" spans="1:6" ht="5.25" customHeight="1" x14ac:dyDescent="0.25">
      <c r="A7" s="10"/>
      <c r="B7" s="45"/>
      <c r="C7" s="47"/>
      <c r="D7" s="10"/>
    </row>
    <row r="8" spans="1:6" ht="30" x14ac:dyDescent="0.25">
      <c r="A8" s="6" t="s">
        <v>12</v>
      </c>
      <c r="B8" s="45">
        <v>120</v>
      </c>
      <c r="C8" s="47">
        <v>12</v>
      </c>
      <c r="D8" s="6" t="s">
        <v>8</v>
      </c>
    </row>
    <row r="9" spans="1:6" ht="30" x14ac:dyDescent="0.25">
      <c r="A9" s="6"/>
      <c r="B9" s="45"/>
      <c r="C9" s="47"/>
      <c r="D9" s="6" t="s">
        <v>10</v>
      </c>
    </row>
    <row r="10" spans="1:6" ht="4.5" customHeight="1" x14ac:dyDescent="0.25">
      <c r="A10" s="10"/>
      <c r="B10" s="45"/>
      <c r="C10" s="47"/>
      <c r="D10" s="10"/>
    </row>
    <row r="11" spans="1:6" ht="30" x14ac:dyDescent="0.25">
      <c r="A11" s="6" t="s">
        <v>16</v>
      </c>
      <c r="B11" s="45">
        <v>300</v>
      </c>
      <c r="C11" s="47" t="s">
        <v>13</v>
      </c>
      <c r="D11" s="6" t="s">
        <v>14</v>
      </c>
    </row>
    <row r="12" spans="1:6" ht="6" customHeight="1" x14ac:dyDescent="0.25">
      <c r="A12" s="11"/>
      <c r="B12" s="46"/>
      <c r="C12" s="48"/>
      <c r="D12" s="11"/>
    </row>
    <row r="13" spans="1:6" ht="30" x14ac:dyDescent="0.25">
      <c r="A13" s="6" t="s">
        <v>15</v>
      </c>
      <c r="B13" s="45">
        <v>600</v>
      </c>
      <c r="C13" s="47" t="s">
        <v>13</v>
      </c>
      <c r="D13" s="6" t="s">
        <v>14</v>
      </c>
    </row>
    <row r="14" spans="1:6" ht="4.5" customHeight="1" x14ac:dyDescent="0.25">
      <c r="A14" s="4"/>
      <c r="B14" s="5"/>
      <c r="C14" s="5"/>
      <c r="D14" s="4"/>
    </row>
  </sheetData>
  <mergeCells count="2">
    <mergeCell ref="A1:D1"/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Pricing</vt:lpstr>
      <vt:lpstr>Quote-CQIC Sites</vt:lpstr>
      <vt:lpstr>Quote-NON-CQIC GE-CCC Sites</vt:lpstr>
      <vt:lpstr>Quote-NON-CQIC NON GE-CCC Sites</vt:lpstr>
      <vt:lpstr>Pricing-CQIC site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Janas</dc:creator>
  <cp:lastModifiedBy>John Janas</cp:lastModifiedBy>
  <dcterms:created xsi:type="dcterms:W3CDTF">2015-04-01T20:35:35Z</dcterms:created>
  <dcterms:modified xsi:type="dcterms:W3CDTF">2015-04-15T16:54:01Z</dcterms:modified>
</cp:coreProperties>
</file>